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Rachunek zysków i strat\"/>
    </mc:Choice>
  </mc:AlternateContent>
  <xr:revisionPtr revIDLastSave="0" documentId="8_{C2074556-412D-4CA6-A376-3F494C052CA1}" xr6:coauthVersionLast="38" xr6:coauthVersionMax="38" xr10:uidLastSave="{00000000-0000-0000-0000-000000000000}"/>
  <bookViews>
    <workbookView xWindow="0" yWindow="0" windowWidth="20496" windowHeight="7752" tabRatio="828" activeTab="4" xr2:uid="{00000000-000D-0000-FFFF-FFFF00000000}"/>
  </bookViews>
  <sheets>
    <sheet name="Amortyzacja" sheetId="1" r:id="rId1"/>
    <sheet name="Zużycie materiałów i energii" sheetId="3" r:id="rId2"/>
    <sheet name="Usługi obce" sheetId="4" r:id="rId3"/>
    <sheet name="Podatki i opłaty" sheetId="5" r:id="rId4"/>
    <sheet name="Pozostałe koszty rodzajowe" sheetId="6" r:id="rId5"/>
  </sheets>
  <definedNames>
    <definedName name="_xlnm.Print_Area" localSheetId="0">Amortyzacja!$A$1:$O$32</definedName>
    <definedName name="_xlnm.Print_Area" localSheetId="3">'Podatki i opłaty'!$A$1:$O$32</definedName>
    <definedName name="_xlnm.Print_Area" localSheetId="4">'Pozostałe koszty rodzajowe'!$A$1:$O$32</definedName>
    <definedName name="_xlnm.Print_Area" localSheetId="2">'Usługi obce'!$A$1:$O$32</definedName>
    <definedName name="_xlnm.Print_Area" localSheetId="1">'Zużycie materiałów i energii'!$A$1:$O$32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6" l="1"/>
  <c r="D25" i="6"/>
  <c r="E11" i="6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D11" i="6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E25" i="5"/>
  <c r="D25" i="5"/>
  <c r="E12" i="5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11" i="5"/>
  <c r="D11" i="5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E25" i="4"/>
  <c r="D25" i="4"/>
  <c r="D12" i="4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E11" i="4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D11" i="4"/>
  <c r="E25" i="3"/>
  <c r="D25" i="3"/>
  <c r="E11" i="3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E25" i="1" l="1"/>
  <c r="D25" i="1"/>
  <c r="E11" i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</calcChain>
</file>

<file path=xl/sharedStrings.xml><?xml version="1.0" encoding="utf-8"?>
<sst xmlns="http://schemas.openxmlformats.org/spreadsheetml/2006/main" count="125" uniqueCount="35">
  <si>
    <t>miesiąc</t>
  </si>
  <si>
    <t>rok bieżący</t>
  </si>
  <si>
    <t>rok ubiegły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</si>
  <si>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</si>
  <si>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</si>
  <si>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</si>
  <si>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</si>
  <si>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</si>
  <si>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</si>
  <si>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</si>
  <si>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</si>
  <si>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</si>
  <si>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</si>
  <si>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</si>
  <si>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</si>
  <si>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miesięcznie</t>
  </si>
  <si>
    <t>narastająco</t>
  </si>
  <si>
    <t>NAZWA JEDNOSTKI:</t>
  </si>
  <si>
    <t>komórki z formułami / wyliczenie automatyczne</t>
  </si>
  <si>
    <t>DYNAMIKA KOSZTÓW AMORTYZACJI</t>
  </si>
  <si>
    <t>DYNAMIKA KOSZTÓW ZUŻYCIA MATERIAŁÓW I ENERGII</t>
  </si>
  <si>
    <t>DYNAMIKA KOSZTÓW USŁUG OBCYCH</t>
  </si>
  <si>
    <t>DYNAMIKA KOSZTÓW PODATKÓW I OPŁAT</t>
  </si>
  <si>
    <t>DYNAMIKA POZOSTAŁYCH KOSZTÓW RODZAJOWYCH</t>
  </si>
  <si>
    <t>koszty amortyzacji</t>
  </si>
  <si>
    <t>Średnia miesięczna wartość kosztów amortyzacji:</t>
  </si>
  <si>
    <t>koszty zużycia materiałów i energii</t>
  </si>
  <si>
    <t>Średnia miesięczna wartość kosztów zużycia materiałów i energii:</t>
  </si>
  <si>
    <t>koszty usług obcych</t>
  </si>
  <si>
    <t>Średnia miesięczna wartość kosztów usług obcych:</t>
  </si>
  <si>
    <t>koszty podatków i opłat</t>
  </si>
  <si>
    <t>Średnia miesięczna wartość kosztów podatków i opłat:</t>
  </si>
  <si>
    <t>pozostałe koszty rodzajowe</t>
  </si>
  <si>
    <t>WNIOSKI:</t>
  </si>
  <si>
    <t>Średnia miesięczna wartość pozostałych kosztów rodzajowych: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</si>
</sst>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1" fillId="0" borderId="0" xfId="0" applyFont="1"/>
    <xf numFmtId="4" fontId="0" fillId="2" borderId="0" xfId="0" applyNumberFormat="1" applyFill="1"/>
    <xf numFmtId="0" fontId="0" fillId="0" borderId="4" xfId="0" applyBorder="1" applyAlignment="1">
      <alignment horizontal="center"/>
    </xf>
    <xf numFmtId="0" fontId="0" fillId="2" borderId="0" xfId="0" applyFill="1" applyAlignment="1"/>
    <xf numFmtId="0" fontId="0" fillId="0" borderId="0" xfId="0" applyFill="1" applyAlignme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Amortyzacja!$B$10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Amortyzacja!$A$11:$A$22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Amortyzacja!$B$11:$B$22</c:f>
              <c:numCache>
                <c:formatCode>#,##0.00</c:formatCode>
                <c:ptCount val="12"/>
                <c:pt idx="0">
                  <c:v>100</c:v>
                </c:pt>
                <c:pt idx="1">
                  <c:v>120</c:v>
                </c:pt>
                <c:pt idx="2">
                  <c:v>150</c:v>
                </c:pt>
                <c:pt idx="3">
                  <c:v>110</c:v>
                </c:pt>
                <c:pt idx="4">
                  <c:v>120</c:v>
                </c:pt>
                <c:pt idx="5">
                  <c:v>115</c:v>
                </c:pt>
                <c:pt idx="6">
                  <c:v>130</c:v>
                </c:pt>
                <c:pt idx="7">
                  <c:v>112</c:v>
                </c:pt>
                <c:pt idx="8">
                  <c:v>117</c:v>
                </c:pt>
                <c:pt idx="9">
                  <c:v>128</c:v>
                </c:pt>
                <c:pt idx="10">
                  <c:v>125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00-495F-9FA8-4FD659B26877}"/>
            </c:ext>
          </c:extLst>
        </c:ser>
        <c:ser>
          <c:idx val="1"/>
          <c:order val="1"/>
          <c:tx>
            <c:strRef>
              <c:f>Amortyzacja!$C$10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Amortyzacja!$C$11:$C$22</c:f>
              <c:numCache>
                <c:formatCode>#,##0.00</c:formatCode>
                <c:ptCount val="12"/>
                <c:pt idx="0">
                  <c:v>95</c:v>
                </c:pt>
                <c:pt idx="1">
                  <c:v>115</c:v>
                </c:pt>
                <c:pt idx="2">
                  <c:v>145</c:v>
                </c:pt>
                <c:pt idx="3">
                  <c:v>105</c:v>
                </c:pt>
                <c:pt idx="4">
                  <c:v>115</c:v>
                </c:pt>
                <c:pt idx="5">
                  <c:v>110</c:v>
                </c:pt>
                <c:pt idx="6">
                  <c:v>125</c:v>
                </c:pt>
                <c:pt idx="7">
                  <c:v>107</c:v>
                </c:pt>
                <c:pt idx="8">
                  <c:v>112</c:v>
                </c:pt>
                <c:pt idx="9">
                  <c:v>123</c:v>
                </c:pt>
                <c:pt idx="10">
                  <c:v>120</c:v>
                </c:pt>
                <c:pt idx="11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00-495F-9FA8-4FD659B26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609456"/>
        <c:axId val="126610240"/>
      </c:lineChart>
      <c:catAx>
        <c:axId val="12660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6610240"/>
        <c:crosses val="autoZero"/>
        <c:auto val="1"/>
        <c:lblAlgn val="ctr"/>
        <c:lblOffset val="100"/>
        <c:noMultiLvlLbl val="0"/>
      </c:catAx>
      <c:valAx>
        <c:axId val="12661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660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'Zużycie materiałów i energii'!$B$10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'Zużycie materiałów i energii'!$A$11:$A$22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'Zużycie materiałów i energii'!$B$11:$B$22</c:f>
              <c:numCache>
                <c:formatCode>#,##0.00</c:formatCode>
                <c:ptCount val="12"/>
                <c:pt idx="0">
                  <c:v>100</c:v>
                </c:pt>
                <c:pt idx="1">
                  <c:v>120</c:v>
                </c:pt>
                <c:pt idx="2">
                  <c:v>150</c:v>
                </c:pt>
                <c:pt idx="3">
                  <c:v>110</c:v>
                </c:pt>
                <c:pt idx="4">
                  <c:v>120</c:v>
                </c:pt>
                <c:pt idx="5">
                  <c:v>115</c:v>
                </c:pt>
                <c:pt idx="6">
                  <c:v>130</c:v>
                </c:pt>
                <c:pt idx="7">
                  <c:v>112</c:v>
                </c:pt>
                <c:pt idx="8">
                  <c:v>117</c:v>
                </c:pt>
                <c:pt idx="9">
                  <c:v>128</c:v>
                </c:pt>
                <c:pt idx="10">
                  <c:v>125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6A-4EAC-9A3C-05C4809FFE00}"/>
            </c:ext>
          </c:extLst>
        </c:ser>
        <c:ser>
          <c:idx val="1"/>
          <c:order val="1"/>
          <c:tx>
            <c:strRef>
              <c:f>'Zużycie materiałów i energii'!$C$10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'Zużycie materiałów i energii'!$C$11:$C$22</c:f>
              <c:numCache>
                <c:formatCode>#,##0.00</c:formatCode>
                <c:ptCount val="12"/>
                <c:pt idx="0">
                  <c:v>95</c:v>
                </c:pt>
                <c:pt idx="1">
                  <c:v>115</c:v>
                </c:pt>
                <c:pt idx="2">
                  <c:v>145</c:v>
                </c:pt>
                <c:pt idx="3">
                  <c:v>105</c:v>
                </c:pt>
                <c:pt idx="4">
                  <c:v>115</c:v>
                </c:pt>
                <c:pt idx="5">
                  <c:v>110</c:v>
                </c:pt>
                <c:pt idx="6">
                  <c:v>125</c:v>
                </c:pt>
                <c:pt idx="7">
                  <c:v>107</c:v>
                </c:pt>
                <c:pt idx="8">
                  <c:v>112</c:v>
                </c:pt>
                <c:pt idx="9">
                  <c:v>123</c:v>
                </c:pt>
                <c:pt idx="10">
                  <c:v>120</c:v>
                </c:pt>
                <c:pt idx="11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EAC-9A3C-05C4809FF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06904"/>
        <c:axId val="127707296"/>
      </c:lineChart>
      <c:catAx>
        <c:axId val="12770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7707296"/>
        <c:crosses val="autoZero"/>
        <c:auto val="1"/>
        <c:lblAlgn val="ctr"/>
        <c:lblOffset val="100"/>
        <c:noMultiLvlLbl val="0"/>
      </c:catAx>
      <c:valAx>
        <c:axId val="12770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770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'Usługi obce'!$B$10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'Usługi obce'!$A$11:$A$22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'Usługi obce'!$B$11:$B$22</c:f>
              <c:numCache>
                <c:formatCode>#,##0.00</c:formatCode>
                <c:ptCount val="12"/>
                <c:pt idx="0">
                  <c:v>100</c:v>
                </c:pt>
                <c:pt idx="1">
                  <c:v>120</c:v>
                </c:pt>
                <c:pt idx="2">
                  <c:v>150</c:v>
                </c:pt>
                <c:pt idx="3">
                  <c:v>110</c:v>
                </c:pt>
                <c:pt idx="4">
                  <c:v>120</c:v>
                </c:pt>
                <c:pt idx="5">
                  <c:v>115</c:v>
                </c:pt>
                <c:pt idx="6">
                  <c:v>130</c:v>
                </c:pt>
                <c:pt idx="7">
                  <c:v>112</c:v>
                </c:pt>
                <c:pt idx="8">
                  <c:v>117</c:v>
                </c:pt>
                <c:pt idx="9">
                  <c:v>128</c:v>
                </c:pt>
                <c:pt idx="10">
                  <c:v>125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22-4D8C-8DDA-E7A7F4225186}"/>
            </c:ext>
          </c:extLst>
        </c:ser>
        <c:ser>
          <c:idx val="1"/>
          <c:order val="1"/>
          <c:tx>
            <c:strRef>
              <c:f>'Usługi obce'!$C$10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'Usługi obce'!$C$11:$C$22</c:f>
              <c:numCache>
                <c:formatCode>#,##0.00</c:formatCode>
                <c:ptCount val="12"/>
                <c:pt idx="0">
                  <c:v>95</c:v>
                </c:pt>
                <c:pt idx="1">
                  <c:v>115</c:v>
                </c:pt>
                <c:pt idx="2">
                  <c:v>145</c:v>
                </c:pt>
                <c:pt idx="3">
                  <c:v>105</c:v>
                </c:pt>
                <c:pt idx="4">
                  <c:v>115</c:v>
                </c:pt>
                <c:pt idx="5">
                  <c:v>110</c:v>
                </c:pt>
                <c:pt idx="6">
                  <c:v>125</c:v>
                </c:pt>
                <c:pt idx="7">
                  <c:v>107</c:v>
                </c:pt>
                <c:pt idx="8">
                  <c:v>112</c:v>
                </c:pt>
                <c:pt idx="9">
                  <c:v>123</c:v>
                </c:pt>
                <c:pt idx="10">
                  <c:v>120</c:v>
                </c:pt>
                <c:pt idx="11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2-4D8C-8DDA-E7A7F4225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08080"/>
        <c:axId val="127708472"/>
      </c:lineChart>
      <c:catAx>
        <c:axId val="12770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7708472"/>
        <c:crosses val="autoZero"/>
        <c:auto val="1"/>
        <c:lblAlgn val="ctr"/>
        <c:lblOffset val="100"/>
        <c:noMultiLvlLbl val="0"/>
      </c:catAx>
      <c:valAx>
        <c:axId val="12770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770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'Podatki i opłaty'!$B$10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'Podatki i opłaty'!$A$11:$A$22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'Podatki i opłaty'!$B$11:$B$22</c:f>
              <c:numCache>
                <c:formatCode>#,##0.00</c:formatCode>
                <c:ptCount val="12"/>
                <c:pt idx="0">
                  <c:v>100</c:v>
                </c:pt>
                <c:pt idx="1">
                  <c:v>120</c:v>
                </c:pt>
                <c:pt idx="2">
                  <c:v>150</c:v>
                </c:pt>
                <c:pt idx="3">
                  <c:v>110</c:v>
                </c:pt>
                <c:pt idx="4">
                  <c:v>120</c:v>
                </c:pt>
                <c:pt idx="5">
                  <c:v>115</c:v>
                </c:pt>
                <c:pt idx="6">
                  <c:v>130</c:v>
                </c:pt>
                <c:pt idx="7">
                  <c:v>112</c:v>
                </c:pt>
                <c:pt idx="8">
                  <c:v>117</c:v>
                </c:pt>
                <c:pt idx="9">
                  <c:v>128</c:v>
                </c:pt>
                <c:pt idx="10">
                  <c:v>125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F-4548-A68B-7269B78029A7}"/>
            </c:ext>
          </c:extLst>
        </c:ser>
        <c:ser>
          <c:idx val="1"/>
          <c:order val="1"/>
          <c:tx>
            <c:strRef>
              <c:f>'Podatki i opłaty'!$C$10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'Podatki i opłaty'!$C$11:$C$22</c:f>
              <c:numCache>
                <c:formatCode>#,##0.00</c:formatCode>
                <c:ptCount val="12"/>
                <c:pt idx="0">
                  <c:v>95</c:v>
                </c:pt>
                <c:pt idx="1">
                  <c:v>115</c:v>
                </c:pt>
                <c:pt idx="2">
                  <c:v>145</c:v>
                </c:pt>
                <c:pt idx="3">
                  <c:v>105</c:v>
                </c:pt>
                <c:pt idx="4">
                  <c:v>115</c:v>
                </c:pt>
                <c:pt idx="5">
                  <c:v>110</c:v>
                </c:pt>
                <c:pt idx="6">
                  <c:v>125</c:v>
                </c:pt>
                <c:pt idx="7">
                  <c:v>107</c:v>
                </c:pt>
                <c:pt idx="8">
                  <c:v>112</c:v>
                </c:pt>
                <c:pt idx="9">
                  <c:v>123</c:v>
                </c:pt>
                <c:pt idx="10">
                  <c:v>120</c:v>
                </c:pt>
                <c:pt idx="11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F-4548-A68B-7269B780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09256"/>
        <c:axId val="127709648"/>
      </c:lineChart>
      <c:catAx>
        <c:axId val="12770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7709648"/>
        <c:crosses val="autoZero"/>
        <c:auto val="1"/>
        <c:lblAlgn val="ctr"/>
        <c:lblOffset val="100"/>
        <c:noMultiLvlLbl val="0"/>
      </c:catAx>
      <c:valAx>
        <c:axId val="12770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7709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'Pozostałe koszty rodzajowe'!$B$10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'Pozostałe koszty rodzajowe'!$A$11:$A$22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'Pozostałe koszty rodzajowe'!$B$11:$B$22</c:f>
              <c:numCache>
                <c:formatCode>#,##0.00</c:formatCode>
                <c:ptCount val="12"/>
                <c:pt idx="0">
                  <c:v>100</c:v>
                </c:pt>
                <c:pt idx="1">
                  <c:v>120</c:v>
                </c:pt>
                <c:pt idx="2">
                  <c:v>150</c:v>
                </c:pt>
                <c:pt idx="3">
                  <c:v>110</c:v>
                </c:pt>
                <c:pt idx="4">
                  <c:v>120</c:v>
                </c:pt>
                <c:pt idx="5">
                  <c:v>115</c:v>
                </c:pt>
                <c:pt idx="6">
                  <c:v>130</c:v>
                </c:pt>
                <c:pt idx="7">
                  <c:v>112</c:v>
                </c:pt>
                <c:pt idx="8">
                  <c:v>117</c:v>
                </c:pt>
                <c:pt idx="9">
                  <c:v>128</c:v>
                </c:pt>
                <c:pt idx="10">
                  <c:v>125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8E-43DB-AF64-DE11C0EB9FAD}"/>
            </c:ext>
          </c:extLst>
        </c:ser>
        <c:ser>
          <c:idx val="1"/>
          <c:order val="1"/>
          <c:tx>
            <c:strRef>
              <c:f>'Pozostałe koszty rodzajowe'!$C$10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'Pozostałe koszty rodzajowe'!$C$11:$C$22</c:f>
              <c:numCache>
                <c:formatCode>#,##0.00</c:formatCode>
                <c:ptCount val="12"/>
                <c:pt idx="0">
                  <c:v>95</c:v>
                </c:pt>
                <c:pt idx="1">
                  <c:v>115</c:v>
                </c:pt>
                <c:pt idx="2">
                  <c:v>145</c:v>
                </c:pt>
                <c:pt idx="3">
                  <c:v>105</c:v>
                </c:pt>
                <c:pt idx="4">
                  <c:v>115</c:v>
                </c:pt>
                <c:pt idx="5">
                  <c:v>110</c:v>
                </c:pt>
                <c:pt idx="6">
                  <c:v>125</c:v>
                </c:pt>
                <c:pt idx="7">
                  <c:v>107</c:v>
                </c:pt>
                <c:pt idx="8">
                  <c:v>112</c:v>
                </c:pt>
                <c:pt idx="9">
                  <c:v>123</c:v>
                </c:pt>
                <c:pt idx="10">
                  <c:v>120</c:v>
                </c:pt>
                <c:pt idx="11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8E-43DB-AF64-DE11C0EB9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958672"/>
        <c:axId val="127959064"/>
      </c:lineChart>
      <c:catAx>
        <c:axId val="12795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7959064"/>
        <c:crosses val="autoZero"/>
        <c:auto val="1"/>
        <c:lblAlgn val="ctr"/>
        <c:lblOffset val="100"/>
        <c:noMultiLvlLbl val="0"/>
      </c:catAx>
      <c:valAx>
        <c:axId val="12795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795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4761</xdr:rowOff>
    </xdr:from>
    <xdr:to>
      <xdr:col>14</xdr:col>
      <xdr:colOff>0</xdr:colOff>
      <xdr:row>24</xdr:row>
      <xdr:rowOff>180974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4761</xdr:rowOff>
    </xdr:from>
    <xdr:to>
      <xdr:col>14</xdr:col>
      <xdr:colOff>0</xdr:colOff>
      <xdr:row>24</xdr:row>
      <xdr:rowOff>180974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4761</xdr:rowOff>
    </xdr:from>
    <xdr:to>
      <xdr:col>14</xdr:col>
      <xdr:colOff>0</xdr:colOff>
      <xdr:row>24</xdr:row>
      <xdr:rowOff>180974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4761</xdr:rowOff>
    </xdr:from>
    <xdr:to>
      <xdr:col>14</xdr:col>
      <xdr:colOff>0</xdr:colOff>
      <xdr:row>24</xdr:row>
      <xdr:rowOff>180974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4761</xdr:rowOff>
    </xdr:from>
    <xdr:to>
      <xdr:col>14</xdr:col>
      <xdr:colOff>0</xdr:colOff>
      <xdr:row>24</xdr:row>
      <xdr:rowOff>180974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view="pageBreakPreview" topLeftCell="A19" zoomScaleNormal="100" zoomScaleSheetLayoutView="100" workbookViewId="0">
      <selection activeCell="H3" sqref="H3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2.6640625" customWidth="1"/>
    <col min="15" max="15" width="2.6640625" customWidth="1"/>
  </cols>
  <sheetData>
    <row r="1" spans="1:14" x14ac:dyDescent="0.3">
      <c r="A1" s="12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3">
      <c r="A3" s="15" t="s">
        <v>18</v>
      </c>
      <c r="B3" s="15"/>
      <c r="C3" s="15"/>
      <c r="D3" s="16"/>
      <c r="E3" s="16"/>
    </row>
    <row r="6" spans="1:14" ht="15.6" x14ac:dyDescent="0.3">
      <c r="A6" s="22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8" spans="1:14" x14ac:dyDescent="0.3">
      <c r="A8" s="1"/>
      <c r="B8" s="21" t="s">
        <v>24</v>
      </c>
      <c r="C8" s="21"/>
      <c r="D8" s="21"/>
      <c r="E8" s="21"/>
    </row>
    <row r="9" spans="1:14" x14ac:dyDescent="0.3">
      <c r="A9" s="2"/>
      <c r="B9" s="20" t="s">
        <v>15</v>
      </c>
      <c r="C9" s="20"/>
      <c r="D9" s="20" t="s">
        <v>16</v>
      </c>
      <c r="E9" s="20"/>
    </row>
    <row r="10" spans="1:14" x14ac:dyDescent="0.3">
      <c r="A10" s="3" t="s">
        <v>0</v>
      </c>
      <c r="B10" s="3" t="s">
        <v>1</v>
      </c>
      <c r="C10" s="3" t="s">
        <v>2</v>
      </c>
      <c r="D10" s="3" t="s">
        <v>1</v>
      </c>
      <c r="E10" s="3" t="s">
        <v>2</v>
      </c>
    </row>
    <row r="11" spans="1:14" x14ac:dyDescent="0.3">
      <c r="A11" s="4" t="s">
        <v>3</v>
      </c>
      <c r="B11" s="6">
        <v>100</v>
      </c>
      <c r="C11" s="6">
        <v>95</v>
      </c>
      <c r="D11" s="9">
        <f>B11</f>
        <v>100</v>
      </c>
      <c r="E11" s="9">
        <f>C11</f>
        <v>95</v>
      </c>
    </row>
    <row r="12" spans="1:14" x14ac:dyDescent="0.3">
      <c r="A12" s="5" t="s">
        <v>4</v>
      </c>
      <c r="B12" s="7">
        <v>120</v>
      </c>
      <c r="C12" s="7">
        <v>115</v>
      </c>
      <c r="D12" s="10">
        <f>B12+D11</f>
        <v>220</v>
      </c>
      <c r="E12" s="10">
        <f>E11+C12</f>
        <v>210</v>
      </c>
    </row>
    <row r="13" spans="1:14" x14ac:dyDescent="0.3">
      <c r="A13" s="5" t="s">
        <v>5</v>
      </c>
      <c r="B13" s="7">
        <v>150</v>
      </c>
      <c r="C13" s="7">
        <v>145</v>
      </c>
      <c r="D13" s="10">
        <f>B13+D12</f>
        <v>370</v>
      </c>
      <c r="E13" s="10">
        <f t="shared" ref="E13:E21" si="0">E12+C13</f>
        <v>355</v>
      </c>
    </row>
    <row r="14" spans="1:14" x14ac:dyDescent="0.3">
      <c r="A14" s="5" t="s">
        <v>6</v>
      </c>
      <c r="B14" s="7">
        <v>110</v>
      </c>
      <c r="C14" s="7">
        <v>105</v>
      </c>
      <c r="D14" s="10">
        <f t="shared" ref="D14:D22" si="1">B14+D13</f>
        <v>480</v>
      </c>
      <c r="E14" s="10">
        <f t="shared" si="0"/>
        <v>460</v>
      </c>
    </row>
    <row r="15" spans="1:14" x14ac:dyDescent="0.3">
      <c r="A15" s="5" t="s">
        <v>7</v>
      </c>
      <c r="B15" s="7">
        <v>120</v>
      </c>
      <c r="C15" s="7">
        <v>115</v>
      </c>
      <c r="D15" s="10">
        <f t="shared" si="1"/>
        <v>600</v>
      </c>
      <c r="E15" s="10">
        <f t="shared" si="0"/>
        <v>575</v>
      </c>
    </row>
    <row r="16" spans="1:14" x14ac:dyDescent="0.3">
      <c r="A16" s="5" t="s">
        <v>8</v>
      </c>
      <c r="B16" s="7">
        <v>115</v>
      </c>
      <c r="C16" s="7">
        <v>110</v>
      </c>
      <c r="D16" s="10">
        <f t="shared" si="1"/>
        <v>715</v>
      </c>
      <c r="E16" s="10">
        <f t="shared" si="0"/>
        <v>685</v>
      </c>
    </row>
    <row r="17" spans="1:14" x14ac:dyDescent="0.3">
      <c r="A17" s="5" t="s">
        <v>9</v>
      </c>
      <c r="B17" s="7">
        <v>130</v>
      </c>
      <c r="C17" s="7">
        <v>125</v>
      </c>
      <c r="D17" s="10">
        <f t="shared" si="1"/>
        <v>845</v>
      </c>
      <c r="E17" s="10">
        <f t="shared" si="0"/>
        <v>810</v>
      </c>
    </row>
    <row r="18" spans="1:14" x14ac:dyDescent="0.3">
      <c r="A18" s="5" t="s">
        <v>10</v>
      </c>
      <c r="B18" s="7">
        <v>112</v>
      </c>
      <c r="C18" s="7">
        <v>107</v>
      </c>
      <c r="D18" s="10">
        <f t="shared" si="1"/>
        <v>957</v>
      </c>
      <c r="E18" s="10">
        <f t="shared" si="0"/>
        <v>917</v>
      </c>
    </row>
    <row r="19" spans="1:14" x14ac:dyDescent="0.3">
      <c r="A19" s="5" t="s">
        <v>11</v>
      </c>
      <c r="B19" s="7">
        <v>117</v>
      </c>
      <c r="C19" s="7">
        <v>112</v>
      </c>
      <c r="D19" s="10">
        <f t="shared" si="1"/>
        <v>1074</v>
      </c>
      <c r="E19" s="10">
        <f t="shared" si="0"/>
        <v>1029</v>
      </c>
    </row>
    <row r="20" spans="1:14" x14ac:dyDescent="0.3">
      <c r="A20" s="5" t="s">
        <v>12</v>
      </c>
      <c r="B20" s="7">
        <v>128</v>
      </c>
      <c r="C20" s="7">
        <v>123</v>
      </c>
      <c r="D20" s="10">
        <f t="shared" si="1"/>
        <v>1202</v>
      </c>
      <c r="E20" s="10">
        <f t="shared" si="0"/>
        <v>1152</v>
      </c>
    </row>
    <row r="21" spans="1:14" x14ac:dyDescent="0.3">
      <c r="A21" s="5" t="s">
        <v>13</v>
      </c>
      <c r="B21" s="7">
        <v>125</v>
      </c>
      <c r="C21" s="7">
        <v>120</v>
      </c>
      <c r="D21" s="10">
        <f t="shared" si="1"/>
        <v>1327</v>
      </c>
      <c r="E21" s="10">
        <f t="shared" si="0"/>
        <v>1272</v>
      </c>
    </row>
    <row r="22" spans="1:14" x14ac:dyDescent="0.3">
      <c r="A22" s="3" t="s">
        <v>14</v>
      </c>
      <c r="B22" s="8">
        <v>130</v>
      </c>
      <c r="C22" s="8">
        <v>125</v>
      </c>
      <c r="D22" s="11">
        <f t="shared" si="1"/>
        <v>1457</v>
      </c>
      <c r="E22" s="11">
        <f>E21+C22</f>
        <v>1397</v>
      </c>
    </row>
    <row r="24" spans="1:14" ht="15" customHeight="1" x14ac:dyDescent="0.3">
      <c r="B24" s="17"/>
      <c r="C24" s="17"/>
    </row>
    <row r="25" spans="1:14" x14ac:dyDescent="0.3">
      <c r="A25" s="19" t="s">
        <v>25</v>
      </c>
      <c r="B25" s="19"/>
      <c r="C25" s="19"/>
      <c r="D25" s="13">
        <f>AVERAGE(B11:B22)</f>
        <v>121.41666666666667</v>
      </c>
      <c r="E25" s="13">
        <f>AVERAGE(C11:C22)</f>
        <v>116.41666666666667</v>
      </c>
    </row>
    <row r="28" spans="1:14" x14ac:dyDescent="0.3">
      <c r="A28" s="12" t="s">
        <v>33</v>
      </c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mergeCells count="7">
    <mergeCell ref="B1:N1"/>
    <mergeCell ref="A29:N31"/>
    <mergeCell ref="B9:C9"/>
    <mergeCell ref="B8:E8"/>
    <mergeCell ref="D9:E9"/>
    <mergeCell ref="A6:N6"/>
    <mergeCell ref="A25:C25"/>
  </mergeCells>
  <pageMargins left="0.19685039370078741" right="0.19685039370078741" top="0.78740157480314965" bottom="0.78740157480314965" header="0.31496062992125984" footer="0.31496062992125984"/>
  <pageSetup paperSize="9" scale="95" orientation="landscape" horizontalDpi="360" verticalDpi="360" r:id="rId1"/>
  <rowBreaks count="1" manualBreakCount="1">
    <brk id="32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view="pageBreakPreview" topLeftCell="A16" zoomScaleNormal="100" zoomScaleSheetLayoutView="100" workbookViewId="0">
      <selection activeCell="C17" sqref="C17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2.6640625" customWidth="1"/>
    <col min="15" max="15" width="2.6640625" customWidth="1"/>
  </cols>
  <sheetData>
    <row r="1" spans="1:14" x14ac:dyDescent="0.3">
      <c r="A1" s="12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3">
      <c r="A3" s="15" t="s">
        <v>18</v>
      </c>
      <c r="B3" s="15"/>
      <c r="C3" s="15"/>
      <c r="D3" s="16"/>
      <c r="E3" s="16"/>
    </row>
    <row r="6" spans="1:14" ht="15.6" x14ac:dyDescent="0.3">
      <c r="A6" s="22" t="s">
        <v>20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8" spans="1:14" x14ac:dyDescent="0.3">
      <c r="A8" s="1"/>
      <c r="B8" s="21" t="s">
        <v>26</v>
      </c>
      <c r="C8" s="21"/>
      <c r="D8" s="21"/>
      <c r="E8" s="21"/>
    </row>
    <row r="9" spans="1:14" x14ac:dyDescent="0.3">
      <c r="A9" s="2"/>
      <c r="B9" s="20" t="s">
        <v>15</v>
      </c>
      <c r="C9" s="20"/>
      <c r="D9" s="20" t="s">
        <v>16</v>
      </c>
      <c r="E9" s="20"/>
    </row>
    <row r="10" spans="1:14" x14ac:dyDescent="0.3">
      <c r="A10" s="14" t="s">
        <v>0</v>
      </c>
      <c r="B10" s="14" t="s">
        <v>1</v>
      </c>
      <c r="C10" s="14" t="s">
        <v>2</v>
      </c>
      <c r="D10" s="14" t="s">
        <v>1</v>
      </c>
      <c r="E10" s="14" t="s">
        <v>2</v>
      </c>
    </row>
    <row r="11" spans="1:14" x14ac:dyDescent="0.3">
      <c r="A11" s="4" t="s">
        <v>3</v>
      </c>
      <c r="B11" s="6">
        <v>100</v>
      </c>
      <c r="C11" s="6">
        <v>95</v>
      </c>
      <c r="D11" s="9">
        <f>B11</f>
        <v>100</v>
      </c>
      <c r="E11" s="9">
        <f>C11</f>
        <v>95</v>
      </c>
    </row>
    <row r="12" spans="1:14" x14ac:dyDescent="0.3">
      <c r="A12" s="5" t="s">
        <v>4</v>
      </c>
      <c r="B12" s="7">
        <v>120</v>
      </c>
      <c r="C12" s="7">
        <v>115</v>
      </c>
      <c r="D12" s="10">
        <f>B12+D11</f>
        <v>220</v>
      </c>
      <c r="E12" s="10">
        <f>E11+C12</f>
        <v>210</v>
      </c>
    </row>
    <row r="13" spans="1:14" x14ac:dyDescent="0.3">
      <c r="A13" s="5" t="s">
        <v>5</v>
      </c>
      <c r="B13" s="7">
        <v>150</v>
      </c>
      <c r="C13" s="7">
        <v>145</v>
      </c>
      <c r="D13" s="10">
        <f>B13+D12</f>
        <v>370</v>
      </c>
      <c r="E13" s="10">
        <f t="shared" ref="E13:E21" si="0">E12+C13</f>
        <v>355</v>
      </c>
    </row>
    <row r="14" spans="1:14" x14ac:dyDescent="0.3">
      <c r="A14" s="5" t="s">
        <v>6</v>
      </c>
      <c r="B14" s="7">
        <v>110</v>
      </c>
      <c r="C14" s="7">
        <v>105</v>
      </c>
      <c r="D14" s="10">
        <f t="shared" ref="D14:D22" si="1">B14+D13</f>
        <v>480</v>
      </c>
      <c r="E14" s="10">
        <f t="shared" si="0"/>
        <v>460</v>
      </c>
    </row>
    <row r="15" spans="1:14" x14ac:dyDescent="0.3">
      <c r="A15" s="5" t="s">
        <v>7</v>
      </c>
      <c r="B15" s="7">
        <v>120</v>
      </c>
      <c r="C15" s="7">
        <v>115</v>
      </c>
      <c r="D15" s="10">
        <f t="shared" si="1"/>
        <v>600</v>
      </c>
      <c r="E15" s="10">
        <f t="shared" si="0"/>
        <v>575</v>
      </c>
    </row>
    <row r="16" spans="1:14" x14ac:dyDescent="0.3">
      <c r="A16" s="5" t="s">
        <v>8</v>
      </c>
      <c r="B16" s="7">
        <v>115</v>
      </c>
      <c r="C16" s="7">
        <v>110</v>
      </c>
      <c r="D16" s="10">
        <f t="shared" si="1"/>
        <v>715</v>
      </c>
      <c r="E16" s="10">
        <f t="shared" si="0"/>
        <v>685</v>
      </c>
    </row>
    <row r="17" spans="1:14" x14ac:dyDescent="0.3">
      <c r="A17" s="5" t="s">
        <v>9</v>
      </c>
      <c r="B17" s="7">
        <v>130</v>
      </c>
      <c r="C17" s="7">
        <v>125</v>
      </c>
      <c r="D17" s="10">
        <f t="shared" si="1"/>
        <v>845</v>
      </c>
      <c r="E17" s="10">
        <f t="shared" si="0"/>
        <v>810</v>
      </c>
    </row>
    <row r="18" spans="1:14" x14ac:dyDescent="0.3">
      <c r="A18" s="5" t="s">
        <v>10</v>
      </c>
      <c r="B18" s="7">
        <v>112</v>
      </c>
      <c r="C18" s="7">
        <v>107</v>
      </c>
      <c r="D18" s="10">
        <f t="shared" si="1"/>
        <v>957</v>
      </c>
      <c r="E18" s="10">
        <f t="shared" si="0"/>
        <v>917</v>
      </c>
    </row>
    <row r="19" spans="1:14" x14ac:dyDescent="0.3">
      <c r="A19" s="5" t="s">
        <v>11</v>
      </c>
      <c r="B19" s="7">
        <v>117</v>
      </c>
      <c r="C19" s="7">
        <v>112</v>
      </c>
      <c r="D19" s="10">
        <f t="shared" si="1"/>
        <v>1074</v>
      </c>
      <c r="E19" s="10">
        <f t="shared" si="0"/>
        <v>1029</v>
      </c>
    </row>
    <row r="20" spans="1:14" x14ac:dyDescent="0.3">
      <c r="A20" s="5" t="s">
        <v>12</v>
      </c>
      <c r="B20" s="7">
        <v>128</v>
      </c>
      <c r="C20" s="7">
        <v>123</v>
      </c>
      <c r="D20" s="10">
        <f t="shared" si="1"/>
        <v>1202</v>
      </c>
      <c r="E20" s="10">
        <f t="shared" si="0"/>
        <v>1152</v>
      </c>
    </row>
    <row r="21" spans="1:14" x14ac:dyDescent="0.3">
      <c r="A21" s="5" t="s">
        <v>13</v>
      </c>
      <c r="B21" s="7">
        <v>125</v>
      </c>
      <c r="C21" s="7">
        <v>120</v>
      </c>
      <c r="D21" s="10">
        <f t="shared" si="1"/>
        <v>1327</v>
      </c>
      <c r="E21" s="10">
        <f t="shared" si="0"/>
        <v>1272</v>
      </c>
    </row>
    <row r="22" spans="1:14" x14ac:dyDescent="0.3">
      <c r="A22" s="14" t="s">
        <v>14</v>
      </c>
      <c r="B22" s="8">
        <v>130</v>
      </c>
      <c r="C22" s="8">
        <v>125</v>
      </c>
      <c r="D22" s="11">
        <f t="shared" si="1"/>
        <v>1457</v>
      </c>
      <c r="E22" s="11">
        <f>E21+C22</f>
        <v>1397</v>
      </c>
    </row>
    <row r="24" spans="1:14" x14ac:dyDescent="0.3">
      <c r="A24" s="23" t="s">
        <v>27</v>
      </c>
      <c r="B24" s="23"/>
      <c r="C24" s="23"/>
    </row>
    <row r="25" spans="1:14" x14ac:dyDescent="0.3">
      <c r="A25" s="23"/>
      <c r="B25" s="23"/>
      <c r="C25" s="23"/>
      <c r="D25" s="13">
        <f>AVERAGE(B11:B22)</f>
        <v>121.41666666666667</v>
      </c>
      <c r="E25" s="13">
        <f>AVERAGE(C11:C22)</f>
        <v>116.41666666666667</v>
      </c>
    </row>
    <row r="28" spans="1:14" x14ac:dyDescent="0.3">
      <c r="A28" s="12" t="s">
        <v>33</v>
      </c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mergeCells count="7">
    <mergeCell ref="A29:N31"/>
    <mergeCell ref="B1:N1"/>
    <mergeCell ref="A6:N6"/>
    <mergeCell ref="B8:E8"/>
    <mergeCell ref="B9:C9"/>
    <mergeCell ref="D9:E9"/>
    <mergeCell ref="A24:C25"/>
  </mergeCells>
  <pageMargins left="0.19685039370078741" right="0.19685039370078741" top="0.78740157480314965" bottom="0.78740157480314965" header="0.31496062992125984" footer="0.31496062992125984"/>
  <pageSetup paperSize="9" scale="95" orientation="landscape" horizontalDpi="360" verticalDpi="360" r:id="rId1"/>
  <rowBreaks count="1" manualBreakCount="1">
    <brk id="3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view="pageBreakPreview" topLeftCell="A4" zoomScaleNormal="100" zoomScaleSheetLayoutView="100" workbookViewId="0">
      <selection sqref="A1:XFD1048576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2.6640625" customWidth="1"/>
    <col min="15" max="15" width="2.6640625" customWidth="1"/>
  </cols>
  <sheetData>
    <row r="1" spans="1:14" x14ac:dyDescent="0.3">
      <c r="A1" s="12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3">
      <c r="A3" s="15" t="s">
        <v>18</v>
      </c>
      <c r="B3" s="15"/>
      <c r="C3" s="15"/>
      <c r="D3" s="16"/>
      <c r="E3" s="16"/>
    </row>
    <row r="6" spans="1:14" ht="15.6" x14ac:dyDescent="0.3">
      <c r="A6" s="22" t="s">
        <v>21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8" spans="1:14" x14ac:dyDescent="0.3">
      <c r="A8" s="1"/>
      <c r="B8" s="21" t="s">
        <v>28</v>
      </c>
      <c r="C8" s="21"/>
      <c r="D8" s="21"/>
      <c r="E8" s="21"/>
    </row>
    <row r="9" spans="1:14" x14ac:dyDescent="0.3">
      <c r="A9" s="2"/>
      <c r="B9" s="20" t="s">
        <v>15</v>
      </c>
      <c r="C9" s="20"/>
      <c r="D9" s="20" t="s">
        <v>16</v>
      </c>
      <c r="E9" s="20"/>
    </row>
    <row r="10" spans="1:14" x14ac:dyDescent="0.3">
      <c r="A10" s="14" t="s">
        <v>0</v>
      </c>
      <c r="B10" s="14" t="s">
        <v>1</v>
      </c>
      <c r="C10" s="14" t="s">
        <v>2</v>
      </c>
      <c r="D10" s="14" t="s">
        <v>1</v>
      </c>
      <c r="E10" s="14" t="s">
        <v>2</v>
      </c>
    </row>
    <row r="11" spans="1:14" x14ac:dyDescent="0.3">
      <c r="A11" s="4" t="s">
        <v>3</v>
      </c>
      <c r="B11" s="6">
        <v>100</v>
      </c>
      <c r="C11" s="6">
        <v>95</v>
      </c>
      <c r="D11" s="9">
        <f>B11</f>
        <v>100</v>
      </c>
      <c r="E11" s="9">
        <f>C11</f>
        <v>95</v>
      </c>
    </row>
    <row r="12" spans="1:14" x14ac:dyDescent="0.3">
      <c r="A12" s="5" t="s">
        <v>4</v>
      </c>
      <c r="B12" s="7">
        <v>120</v>
      </c>
      <c r="C12" s="7">
        <v>115</v>
      </c>
      <c r="D12" s="10">
        <f>B12+D11</f>
        <v>220</v>
      </c>
      <c r="E12" s="10">
        <f>E11+C12</f>
        <v>210</v>
      </c>
    </row>
    <row r="13" spans="1:14" x14ac:dyDescent="0.3">
      <c r="A13" s="5" t="s">
        <v>5</v>
      </c>
      <c r="B13" s="7">
        <v>150</v>
      </c>
      <c r="C13" s="7">
        <v>145</v>
      </c>
      <c r="D13" s="10">
        <f>B13+D12</f>
        <v>370</v>
      </c>
      <c r="E13" s="10">
        <f t="shared" ref="E13:E21" si="0">E12+C13</f>
        <v>355</v>
      </c>
    </row>
    <row r="14" spans="1:14" x14ac:dyDescent="0.3">
      <c r="A14" s="5" t="s">
        <v>6</v>
      </c>
      <c r="B14" s="7">
        <v>110</v>
      </c>
      <c r="C14" s="7">
        <v>105</v>
      </c>
      <c r="D14" s="10">
        <f t="shared" ref="D14:D22" si="1">B14+D13</f>
        <v>480</v>
      </c>
      <c r="E14" s="10">
        <f t="shared" si="0"/>
        <v>460</v>
      </c>
    </row>
    <row r="15" spans="1:14" x14ac:dyDescent="0.3">
      <c r="A15" s="5" t="s">
        <v>7</v>
      </c>
      <c r="B15" s="7">
        <v>120</v>
      </c>
      <c r="C15" s="7">
        <v>115</v>
      </c>
      <c r="D15" s="10">
        <f t="shared" si="1"/>
        <v>600</v>
      </c>
      <c r="E15" s="10">
        <f t="shared" si="0"/>
        <v>575</v>
      </c>
    </row>
    <row r="16" spans="1:14" x14ac:dyDescent="0.3">
      <c r="A16" s="5" t="s">
        <v>8</v>
      </c>
      <c r="B16" s="7">
        <v>115</v>
      </c>
      <c r="C16" s="7">
        <v>110</v>
      </c>
      <c r="D16" s="10">
        <f t="shared" si="1"/>
        <v>715</v>
      </c>
      <c r="E16" s="10">
        <f t="shared" si="0"/>
        <v>685</v>
      </c>
    </row>
    <row r="17" spans="1:14" x14ac:dyDescent="0.3">
      <c r="A17" s="5" t="s">
        <v>9</v>
      </c>
      <c r="B17" s="7">
        <v>130</v>
      </c>
      <c r="C17" s="7">
        <v>125</v>
      </c>
      <c r="D17" s="10">
        <f t="shared" si="1"/>
        <v>845</v>
      </c>
      <c r="E17" s="10">
        <f t="shared" si="0"/>
        <v>810</v>
      </c>
    </row>
    <row r="18" spans="1:14" x14ac:dyDescent="0.3">
      <c r="A18" s="5" t="s">
        <v>10</v>
      </c>
      <c r="B18" s="7">
        <v>112</v>
      </c>
      <c r="C18" s="7">
        <v>107</v>
      </c>
      <c r="D18" s="10">
        <f t="shared" si="1"/>
        <v>957</v>
      </c>
      <c r="E18" s="10">
        <f t="shared" si="0"/>
        <v>917</v>
      </c>
    </row>
    <row r="19" spans="1:14" x14ac:dyDescent="0.3">
      <c r="A19" s="5" t="s">
        <v>11</v>
      </c>
      <c r="B19" s="7">
        <v>117</v>
      </c>
      <c r="C19" s="7">
        <v>112</v>
      </c>
      <c r="D19" s="10">
        <f t="shared" si="1"/>
        <v>1074</v>
      </c>
      <c r="E19" s="10">
        <f t="shared" si="0"/>
        <v>1029</v>
      </c>
    </row>
    <row r="20" spans="1:14" x14ac:dyDescent="0.3">
      <c r="A20" s="5" t="s">
        <v>12</v>
      </c>
      <c r="B20" s="7">
        <v>128</v>
      </c>
      <c r="C20" s="7">
        <v>123</v>
      </c>
      <c r="D20" s="10">
        <f t="shared" si="1"/>
        <v>1202</v>
      </c>
      <c r="E20" s="10">
        <f t="shared" si="0"/>
        <v>1152</v>
      </c>
    </row>
    <row r="21" spans="1:14" x14ac:dyDescent="0.3">
      <c r="A21" s="5" t="s">
        <v>13</v>
      </c>
      <c r="B21" s="7">
        <v>125</v>
      </c>
      <c r="C21" s="7">
        <v>120</v>
      </c>
      <c r="D21" s="10">
        <f t="shared" si="1"/>
        <v>1327</v>
      </c>
      <c r="E21" s="10">
        <f t="shared" si="0"/>
        <v>1272</v>
      </c>
    </row>
    <row r="22" spans="1:14" x14ac:dyDescent="0.3">
      <c r="A22" s="14" t="s">
        <v>14</v>
      </c>
      <c r="B22" s="8">
        <v>130</v>
      </c>
      <c r="C22" s="8">
        <v>125</v>
      </c>
      <c r="D22" s="11">
        <f t="shared" si="1"/>
        <v>1457</v>
      </c>
      <c r="E22" s="11">
        <f>E21+C22</f>
        <v>1397</v>
      </c>
    </row>
    <row r="24" spans="1:14" x14ac:dyDescent="0.3">
      <c r="A24" s="23" t="s">
        <v>29</v>
      </c>
      <c r="B24" s="23"/>
      <c r="C24" s="23"/>
    </row>
    <row r="25" spans="1:14" x14ac:dyDescent="0.3">
      <c r="A25" s="23"/>
      <c r="B25" s="23"/>
      <c r="C25" s="23"/>
      <c r="D25" s="13">
        <f>AVERAGE(B11:B22)</f>
        <v>121.41666666666667</v>
      </c>
      <c r="E25" s="13">
        <f>AVERAGE(C11:C22)</f>
        <v>116.41666666666667</v>
      </c>
    </row>
    <row r="28" spans="1:14" x14ac:dyDescent="0.3">
      <c r="A28" s="12" t="s">
        <v>33</v>
      </c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mergeCells count="7">
    <mergeCell ref="A29:N31"/>
    <mergeCell ref="B1:N1"/>
    <mergeCell ref="A6:N6"/>
    <mergeCell ref="B8:E8"/>
    <mergeCell ref="B9:C9"/>
    <mergeCell ref="D9:E9"/>
    <mergeCell ref="A24:C25"/>
  </mergeCells>
  <pageMargins left="0.19685039370078741" right="0.19685039370078741" top="0.78740157480314965" bottom="0.78740157480314965" header="0.31496062992125984" footer="0.31496062992125984"/>
  <pageSetup paperSize="9" scale="95" orientation="landscape" horizontalDpi="360" verticalDpi="360" r:id="rId1"/>
  <rowBreaks count="1" manualBreakCount="1">
    <brk id="32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"/>
  <sheetViews>
    <sheetView view="pageBreakPreview" zoomScaleNormal="100" zoomScaleSheetLayoutView="100" workbookViewId="0">
      <selection sqref="A1:XFD1048576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2.6640625" customWidth="1"/>
    <col min="15" max="15" width="2.6640625" customWidth="1"/>
  </cols>
  <sheetData>
    <row r="1" spans="1:14" x14ac:dyDescent="0.3">
      <c r="A1" s="12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3">
      <c r="A3" s="15" t="s">
        <v>18</v>
      </c>
      <c r="B3" s="15"/>
      <c r="C3" s="15"/>
      <c r="D3" s="16"/>
      <c r="E3" s="16"/>
    </row>
    <row r="6" spans="1:14" ht="15.6" x14ac:dyDescent="0.3">
      <c r="A6" s="22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8" spans="1:14" x14ac:dyDescent="0.3">
      <c r="A8" s="1"/>
      <c r="B8" s="21" t="s">
        <v>30</v>
      </c>
      <c r="C8" s="21"/>
      <c r="D8" s="21"/>
      <c r="E8" s="21"/>
    </row>
    <row r="9" spans="1:14" x14ac:dyDescent="0.3">
      <c r="A9" s="2"/>
      <c r="B9" s="20" t="s">
        <v>15</v>
      </c>
      <c r="C9" s="20"/>
      <c r="D9" s="20" t="s">
        <v>16</v>
      </c>
      <c r="E9" s="20"/>
    </row>
    <row r="10" spans="1:14" x14ac:dyDescent="0.3">
      <c r="A10" s="14" t="s">
        <v>0</v>
      </c>
      <c r="B10" s="14" t="s">
        <v>1</v>
      </c>
      <c r="C10" s="14" t="s">
        <v>2</v>
      </c>
      <c r="D10" s="14" t="s">
        <v>1</v>
      </c>
      <c r="E10" s="14" t="s">
        <v>2</v>
      </c>
    </row>
    <row r="11" spans="1:14" x14ac:dyDescent="0.3">
      <c r="A11" s="4" t="s">
        <v>3</v>
      </c>
      <c r="B11" s="6">
        <v>100</v>
      </c>
      <c r="C11" s="6">
        <v>95</v>
      </c>
      <c r="D11" s="9">
        <f>B11</f>
        <v>100</v>
      </c>
      <c r="E11" s="9">
        <f>C11</f>
        <v>95</v>
      </c>
    </row>
    <row r="12" spans="1:14" x14ac:dyDescent="0.3">
      <c r="A12" s="5" t="s">
        <v>4</v>
      </c>
      <c r="B12" s="7">
        <v>120</v>
      </c>
      <c r="C12" s="7">
        <v>115</v>
      </c>
      <c r="D12" s="10">
        <f>B12+D11</f>
        <v>220</v>
      </c>
      <c r="E12" s="10">
        <f>E11+C12</f>
        <v>210</v>
      </c>
    </row>
    <row r="13" spans="1:14" x14ac:dyDescent="0.3">
      <c r="A13" s="5" t="s">
        <v>5</v>
      </c>
      <c r="B13" s="7">
        <v>150</v>
      </c>
      <c r="C13" s="7">
        <v>145</v>
      </c>
      <c r="D13" s="10">
        <f>B13+D12</f>
        <v>370</v>
      </c>
      <c r="E13" s="10">
        <f t="shared" ref="E13:E21" si="0">E12+C13</f>
        <v>355</v>
      </c>
    </row>
    <row r="14" spans="1:14" x14ac:dyDescent="0.3">
      <c r="A14" s="5" t="s">
        <v>6</v>
      </c>
      <c r="B14" s="7">
        <v>110</v>
      </c>
      <c r="C14" s="7">
        <v>105</v>
      </c>
      <c r="D14" s="10">
        <f t="shared" ref="D14:D22" si="1">B14+D13</f>
        <v>480</v>
      </c>
      <c r="E14" s="10">
        <f t="shared" si="0"/>
        <v>460</v>
      </c>
    </row>
    <row r="15" spans="1:14" x14ac:dyDescent="0.3">
      <c r="A15" s="5" t="s">
        <v>7</v>
      </c>
      <c r="B15" s="7">
        <v>120</v>
      </c>
      <c r="C15" s="7">
        <v>115</v>
      </c>
      <c r="D15" s="10">
        <f t="shared" si="1"/>
        <v>600</v>
      </c>
      <c r="E15" s="10">
        <f t="shared" si="0"/>
        <v>575</v>
      </c>
    </row>
    <row r="16" spans="1:14" x14ac:dyDescent="0.3">
      <c r="A16" s="5" t="s">
        <v>8</v>
      </c>
      <c r="B16" s="7">
        <v>115</v>
      </c>
      <c r="C16" s="7">
        <v>110</v>
      </c>
      <c r="D16" s="10">
        <f t="shared" si="1"/>
        <v>715</v>
      </c>
      <c r="E16" s="10">
        <f t="shared" si="0"/>
        <v>685</v>
      </c>
    </row>
    <row r="17" spans="1:14" x14ac:dyDescent="0.3">
      <c r="A17" s="5" t="s">
        <v>9</v>
      </c>
      <c r="B17" s="7">
        <v>130</v>
      </c>
      <c r="C17" s="7">
        <v>125</v>
      </c>
      <c r="D17" s="10">
        <f t="shared" si="1"/>
        <v>845</v>
      </c>
      <c r="E17" s="10">
        <f t="shared" si="0"/>
        <v>810</v>
      </c>
    </row>
    <row r="18" spans="1:14" x14ac:dyDescent="0.3">
      <c r="A18" s="5" t="s">
        <v>10</v>
      </c>
      <c r="B18" s="7">
        <v>112</v>
      </c>
      <c r="C18" s="7">
        <v>107</v>
      </c>
      <c r="D18" s="10">
        <f t="shared" si="1"/>
        <v>957</v>
      </c>
      <c r="E18" s="10">
        <f t="shared" si="0"/>
        <v>917</v>
      </c>
    </row>
    <row r="19" spans="1:14" x14ac:dyDescent="0.3">
      <c r="A19" s="5" t="s">
        <v>11</v>
      </c>
      <c r="B19" s="7">
        <v>117</v>
      </c>
      <c r="C19" s="7">
        <v>112</v>
      </c>
      <c r="D19" s="10">
        <f t="shared" si="1"/>
        <v>1074</v>
      </c>
      <c r="E19" s="10">
        <f t="shared" si="0"/>
        <v>1029</v>
      </c>
    </row>
    <row r="20" spans="1:14" x14ac:dyDescent="0.3">
      <c r="A20" s="5" t="s">
        <v>12</v>
      </c>
      <c r="B20" s="7">
        <v>128</v>
      </c>
      <c r="C20" s="7">
        <v>123</v>
      </c>
      <c r="D20" s="10">
        <f t="shared" si="1"/>
        <v>1202</v>
      </c>
      <c r="E20" s="10">
        <f t="shared" si="0"/>
        <v>1152</v>
      </c>
    </row>
    <row r="21" spans="1:14" x14ac:dyDescent="0.3">
      <c r="A21" s="5" t="s">
        <v>13</v>
      </c>
      <c r="B21" s="7">
        <v>125</v>
      </c>
      <c r="C21" s="7">
        <v>120</v>
      </c>
      <c r="D21" s="10">
        <f t="shared" si="1"/>
        <v>1327</v>
      </c>
      <c r="E21" s="10">
        <f t="shared" si="0"/>
        <v>1272</v>
      </c>
    </row>
    <row r="22" spans="1:14" x14ac:dyDescent="0.3">
      <c r="A22" s="14" t="s">
        <v>14</v>
      </c>
      <c r="B22" s="8">
        <v>130</v>
      </c>
      <c r="C22" s="8">
        <v>125</v>
      </c>
      <c r="D22" s="11">
        <f t="shared" si="1"/>
        <v>1457</v>
      </c>
      <c r="E22" s="11">
        <f>E21+C22</f>
        <v>1397</v>
      </c>
    </row>
    <row r="24" spans="1:14" x14ac:dyDescent="0.3">
      <c r="A24" s="23" t="s">
        <v>31</v>
      </c>
      <c r="B24" s="23"/>
      <c r="C24" s="23"/>
    </row>
    <row r="25" spans="1:14" x14ac:dyDescent="0.3">
      <c r="A25" s="23"/>
      <c r="B25" s="23"/>
      <c r="C25" s="23"/>
      <c r="D25" s="13">
        <f>AVERAGE(B11:B22)</f>
        <v>121.41666666666667</v>
      </c>
      <c r="E25" s="13">
        <f>AVERAGE(C11:C22)</f>
        <v>116.41666666666667</v>
      </c>
    </row>
    <row r="28" spans="1:14" x14ac:dyDescent="0.3">
      <c r="A28" s="12" t="s">
        <v>33</v>
      </c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mergeCells count="7">
    <mergeCell ref="A29:N31"/>
    <mergeCell ref="B1:N1"/>
    <mergeCell ref="A6:N6"/>
    <mergeCell ref="B8:E8"/>
    <mergeCell ref="B9:C9"/>
    <mergeCell ref="D9:E9"/>
    <mergeCell ref="A24:C25"/>
  </mergeCells>
  <pageMargins left="0.19685039370078741" right="0.19685039370078741" top="0.78740157480314965" bottom="0.78740157480314965" header="0.31496062992125984" footer="0.31496062992125984"/>
  <pageSetup paperSize="9" scale="95" orientation="landscape" horizontalDpi="360" verticalDpi="360" r:id="rId1"/>
  <rowBreaks count="1" manualBreakCount="1">
    <brk id="32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1"/>
  <sheetViews>
    <sheetView tabSelected="1" view="pageBreakPreview" zoomScaleNormal="100" zoomScaleSheetLayoutView="100" workbookViewId="0">
      <selection activeCell="D23" sqref="D23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2.6640625" customWidth="1"/>
    <col min="15" max="15" width="2.6640625" customWidth="1"/>
  </cols>
  <sheetData>
    <row r="1" spans="1:14" x14ac:dyDescent="0.3">
      <c r="A1" s="12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3">
      <c r="A3" s="15" t="s">
        <v>18</v>
      </c>
      <c r="B3" s="15"/>
      <c r="C3" s="15"/>
      <c r="D3" s="16"/>
      <c r="E3" s="16"/>
    </row>
    <row r="6" spans="1:14" ht="15.6" x14ac:dyDescent="0.3">
      <c r="A6" s="22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8" spans="1:14" x14ac:dyDescent="0.3">
      <c r="A8" s="1"/>
      <c r="B8" s="21" t="s">
        <v>32</v>
      </c>
      <c r="C8" s="21"/>
      <c r="D8" s="21"/>
      <c r="E8" s="21"/>
    </row>
    <row r="9" spans="1:14" x14ac:dyDescent="0.3">
      <c r="A9" s="2"/>
      <c r="B9" s="20" t="s">
        <v>15</v>
      </c>
      <c r="C9" s="20"/>
      <c r="D9" s="20" t="s">
        <v>16</v>
      </c>
      <c r="E9" s="20"/>
    </row>
    <row r="10" spans="1:14" x14ac:dyDescent="0.3">
      <c r="A10" s="14" t="s">
        <v>0</v>
      </c>
      <c r="B10" s="14" t="s">
        <v>1</v>
      </c>
      <c r="C10" s="14" t="s">
        <v>2</v>
      </c>
      <c r="D10" s="14" t="s">
        <v>1</v>
      </c>
      <c r="E10" s="14" t="s">
        <v>2</v>
      </c>
    </row>
    <row r="11" spans="1:14" x14ac:dyDescent="0.3">
      <c r="A11" s="4" t="s">
        <v>3</v>
      </c>
      <c r="B11" s="6">
        <v>100</v>
      </c>
      <c r="C11" s="6">
        <v>95</v>
      </c>
      <c r="D11" s="9">
        <f>B11</f>
        <v>100</v>
      </c>
      <c r="E11" s="9">
        <f>C11</f>
        <v>95</v>
      </c>
    </row>
    <row r="12" spans="1:14" x14ac:dyDescent="0.3">
      <c r="A12" s="5" t="s">
        <v>4</v>
      </c>
      <c r="B12" s="7">
        <v>120</v>
      </c>
      <c r="C12" s="7">
        <v>115</v>
      </c>
      <c r="D12" s="10">
        <f>B12+D11</f>
        <v>220</v>
      </c>
      <c r="E12" s="10">
        <f>E11+C12</f>
        <v>210</v>
      </c>
    </row>
    <row r="13" spans="1:14" x14ac:dyDescent="0.3">
      <c r="A13" s="5" t="s">
        <v>5</v>
      </c>
      <c r="B13" s="7">
        <v>150</v>
      </c>
      <c r="C13" s="7">
        <v>145</v>
      </c>
      <c r="D13" s="10">
        <f>B13+D12</f>
        <v>370</v>
      </c>
      <c r="E13" s="10">
        <f t="shared" ref="E13:E21" si="0">E12+C13</f>
        <v>355</v>
      </c>
    </row>
    <row r="14" spans="1:14" x14ac:dyDescent="0.3">
      <c r="A14" s="5" t="s">
        <v>6</v>
      </c>
      <c r="B14" s="7">
        <v>110</v>
      </c>
      <c r="C14" s="7">
        <v>105</v>
      </c>
      <c r="D14" s="10">
        <f t="shared" ref="D14:D22" si="1">B14+D13</f>
        <v>480</v>
      </c>
      <c r="E14" s="10">
        <f t="shared" si="0"/>
        <v>460</v>
      </c>
    </row>
    <row r="15" spans="1:14" x14ac:dyDescent="0.3">
      <c r="A15" s="5" t="s">
        <v>7</v>
      </c>
      <c r="B15" s="7">
        <v>120</v>
      </c>
      <c r="C15" s="7">
        <v>115</v>
      </c>
      <c r="D15" s="10">
        <f t="shared" si="1"/>
        <v>600</v>
      </c>
      <c r="E15" s="10">
        <f t="shared" si="0"/>
        <v>575</v>
      </c>
    </row>
    <row r="16" spans="1:14" x14ac:dyDescent="0.3">
      <c r="A16" s="5" t="s">
        <v>8</v>
      </c>
      <c r="B16" s="7">
        <v>115</v>
      </c>
      <c r="C16" s="7">
        <v>110</v>
      </c>
      <c r="D16" s="10">
        <f t="shared" si="1"/>
        <v>715</v>
      </c>
      <c r="E16" s="10">
        <f t="shared" si="0"/>
        <v>685</v>
      </c>
    </row>
    <row r="17" spans="1:14" x14ac:dyDescent="0.3">
      <c r="A17" s="5" t="s">
        <v>9</v>
      </c>
      <c r="B17" s="7">
        <v>130</v>
      </c>
      <c r="C17" s="7">
        <v>125</v>
      </c>
      <c r="D17" s="10">
        <f t="shared" si="1"/>
        <v>845</v>
      </c>
      <c r="E17" s="10">
        <f t="shared" si="0"/>
        <v>810</v>
      </c>
    </row>
    <row r="18" spans="1:14" x14ac:dyDescent="0.3">
      <c r="A18" s="5" t="s">
        <v>10</v>
      </c>
      <c r="B18" s="7">
        <v>112</v>
      </c>
      <c r="C18" s="7">
        <v>107</v>
      </c>
      <c r="D18" s="10">
        <f t="shared" si="1"/>
        <v>957</v>
      </c>
      <c r="E18" s="10">
        <f t="shared" si="0"/>
        <v>917</v>
      </c>
    </row>
    <row r="19" spans="1:14" x14ac:dyDescent="0.3">
      <c r="A19" s="5" t="s">
        <v>11</v>
      </c>
      <c r="B19" s="7">
        <v>117</v>
      </c>
      <c r="C19" s="7">
        <v>112</v>
      </c>
      <c r="D19" s="10">
        <f t="shared" si="1"/>
        <v>1074</v>
      </c>
      <c r="E19" s="10">
        <f t="shared" si="0"/>
        <v>1029</v>
      </c>
    </row>
    <row r="20" spans="1:14" x14ac:dyDescent="0.3">
      <c r="A20" s="5" t="s">
        <v>12</v>
      </c>
      <c r="B20" s="7">
        <v>128</v>
      </c>
      <c r="C20" s="7">
        <v>123</v>
      </c>
      <c r="D20" s="10">
        <f t="shared" si="1"/>
        <v>1202</v>
      </c>
      <c r="E20" s="10">
        <f t="shared" si="0"/>
        <v>1152</v>
      </c>
    </row>
    <row r="21" spans="1:14" x14ac:dyDescent="0.3">
      <c r="A21" s="5" t="s">
        <v>13</v>
      </c>
      <c r="B21" s="7">
        <v>125</v>
      </c>
      <c r="C21" s="7">
        <v>120</v>
      </c>
      <c r="D21" s="10">
        <f t="shared" si="1"/>
        <v>1327</v>
      </c>
      <c r="E21" s="10">
        <f t="shared" si="0"/>
        <v>1272</v>
      </c>
    </row>
    <row r="22" spans="1:14" x14ac:dyDescent="0.3">
      <c r="A22" s="14" t="s">
        <v>14</v>
      </c>
      <c r="B22" s="8">
        <v>130</v>
      </c>
      <c r="C22" s="8">
        <v>125</v>
      </c>
      <c r="D22" s="11">
        <f t="shared" si="1"/>
        <v>1457</v>
      </c>
      <c r="E22" s="11">
        <f>E21+C22</f>
        <v>1397</v>
      </c>
    </row>
    <row r="24" spans="1:14" x14ac:dyDescent="0.3">
      <c r="A24" s="23" t="s">
        <v>34</v>
      </c>
      <c r="B24" s="23"/>
      <c r="C24" s="23"/>
    </row>
    <row r="25" spans="1:14" x14ac:dyDescent="0.3">
      <c r="A25" s="23"/>
      <c r="B25" s="23"/>
      <c r="C25" s="23"/>
      <c r="D25" s="13">
        <f>AVERAGE(B11:B22)</f>
        <v>121.41666666666667</v>
      </c>
      <c r="E25" s="13">
        <f>AVERAGE(C11:C22)</f>
        <v>116.41666666666667</v>
      </c>
    </row>
    <row r="28" spans="1:14" x14ac:dyDescent="0.3">
      <c r="A28" s="12" t="s">
        <v>33</v>
      </c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mergeCells count="7">
    <mergeCell ref="A29:N31"/>
    <mergeCell ref="B1:N1"/>
    <mergeCell ref="A6:N6"/>
    <mergeCell ref="B8:E8"/>
    <mergeCell ref="B9:C9"/>
    <mergeCell ref="D9:E9"/>
    <mergeCell ref="A24:C25"/>
  </mergeCells>
  <pageMargins left="0.19685039370078741" right="0.19685039370078741" top="0.78740157480314965" bottom="0.78740157480314965" header="0.31496062992125984" footer="0.31496062992125984"/>
  <pageSetup paperSize="9" scale="95" orientation="landscape" horizontalDpi="360" verticalDpi="360" r:id="rId1"/>
  <rowBreaks count="1" manualBreakCount="1">
    <brk id="3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Amortyzacja</vt:lpstr>
      <vt:lpstr>Zużycie materiałów i energii</vt:lpstr>
      <vt:lpstr>Usługi obce</vt:lpstr>
      <vt:lpstr>Podatki i opłaty</vt:lpstr>
      <vt:lpstr>Pozostałe koszty rodzajowe</vt:lpstr>
      <vt:lpstr>Amortyzacja!Obszar_wydruku</vt:lpstr>
      <vt:lpstr>'Podatki i opłaty'!Obszar_wydruku</vt:lpstr>
      <vt:lpstr>'Pozostałe koszty rodzajowe'!Obszar_wydruku</vt:lpstr>
      <vt:lpstr>'Usługi obce'!Obszar_wydruku</vt:lpstr>
      <vt:lpstr>'Zużycie materiałów i energii'!Obszar_wydruku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2015-09-23T11:23:37Z</cp:lastPrinted>
  <dcterms:created xsi:type="dcterms:W3CDTF">2015-09-22T13:28:09Z</dcterms:created>
  <dcterms:modified xsi:type="dcterms:W3CDTF">2018-11-12T11:15:49Z</dcterms:modified>
</cp:coreProperties>
</file>